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795" windowHeight="12015" activeTab="5"/>
  </bookViews>
  <sheets>
    <sheet name="Hoja1" sheetId="1" r:id="rId1"/>
    <sheet name="Hoja2" sheetId="2" r:id="rId2"/>
    <sheet name="Hoja3" sheetId="3" r:id="rId3"/>
    <sheet name="Hoja4" sheetId="4" r:id="rId4"/>
    <sheet name="SEMINARIO VILLA ALEMANA" sheetId="5" r:id="rId5"/>
    <sheet name="D. FUNCIONARIO 2015" sheetId="6" r:id="rId6"/>
  </sheets>
  <calcPr calcId="124519"/>
</workbook>
</file>

<file path=xl/calcChain.xml><?xml version="1.0" encoding="utf-8"?>
<calcChain xmlns="http://schemas.openxmlformats.org/spreadsheetml/2006/main">
  <c r="F21" i="6"/>
  <c r="I8" s="1"/>
  <c r="F16" i="5"/>
  <c r="F14" i="4"/>
  <c r="F19" i="3"/>
  <c r="F29" i="2"/>
  <c r="F15" i="1"/>
</calcChain>
</file>

<file path=xl/sharedStrings.xml><?xml version="1.0" encoding="utf-8"?>
<sst xmlns="http://schemas.openxmlformats.org/spreadsheetml/2006/main" count="229" uniqueCount="120">
  <si>
    <t>DETALLE GASTOS</t>
  </si>
  <si>
    <t>COMPROBANTE</t>
  </si>
  <si>
    <t>MOTIVO</t>
  </si>
  <si>
    <t>VALOR</t>
  </si>
  <si>
    <t>EMPRESA</t>
  </si>
  <si>
    <t>Boleta</t>
  </si>
  <si>
    <t>NUMERO</t>
  </si>
  <si>
    <t>TOTAL GASTOS</t>
  </si>
  <si>
    <t>Boletos</t>
  </si>
  <si>
    <t>Buses Casablanca</t>
  </si>
  <si>
    <t>EN EL MARCO DEL PARO NACIONAL INDEFINIDO</t>
  </si>
  <si>
    <t>Pasajes de ida y regreso Valparaiso</t>
  </si>
  <si>
    <t>Cano y Cía Limitada</t>
  </si>
  <si>
    <t xml:space="preserve">Almuerzo socios </t>
  </si>
  <si>
    <t>Supermercado Lider Express</t>
  </si>
  <si>
    <t>Bebidas socios participantes macha</t>
  </si>
  <si>
    <t xml:space="preserve">Recibo </t>
  </si>
  <si>
    <t>Propina almuerzo</t>
  </si>
  <si>
    <t>Recibo de dinero</t>
  </si>
  <si>
    <t>RENDICION DE CUENTAS DIA DEL FUNCIONARIO</t>
  </si>
  <si>
    <t>22 DE NOVIEMBRE DE 2013</t>
  </si>
  <si>
    <t>DOCUMENTO</t>
  </si>
  <si>
    <t>COMPRA</t>
  </si>
  <si>
    <t>MONTO</t>
  </si>
  <si>
    <t>NÚMERO</t>
  </si>
  <si>
    <t>BOLETA</t>
  </si>
  <si>
    <t>SUPERMERCADO UNIMARC</t>
  </si>
  <si>
    <t>SUPERMERCADO JUMBO</t>
  </si>
  <si>
    <t>CARNICERIA</t>
  </si>
  <si>
    <t>19 KILOS DE LOMO VETADO</t>
  </si>
  <si>
    <t>COMERCIAL LIQUIPLASTA</t>
  </si>
  <si>
    <t>COMPRA COTILLON</t>
  </si>
  <si>
    <t>IVAN CAROCA Y CIA LTDA</t>
  </si>
  <si>
    <t>COMPRA DE LICORES</t>
  </si>
  <si>
    <t xml:space="preserve">RESTAURANT ANITA </t>
  </si>
  <si>
    <t>ALMUERZO COMISIÓN ORGANIZADORA</t>
  </si>
  <si>
    <t>COPEC</t>
  </si>
  <si>
    <t>COMBUSTIBLE VIAJE PARA COMPRAR</t>
  </si>
  <si>
    <t>FLORERIA Y JARDIN SAN JOSE</t>
  </si>
  <si>
    <t>ARREGLOS FLORALES</t>
  </si>
  <si>
    <t>SILVIA ANA JERIA CUETO</t>
  </si>
  <si>
    <t>CARBON</t>
  </si>
  <si>
    <t>ESTACIONAMIENTO</t>
  </si>
  <si>
    <t>1 BOLSA DE CARBON Y AJI VERDE</t>
  </si>
  <si>
    <t>MINIMARKET AMANSANDERIA STA. LUISA</t>
  </si>
  <si>
    <t>PAN</t>
  </si>
  <si>
    <t>CONSORCIO VALPARAISO</t>
  </si>
  <si>
    <t>LEMOINE</t>
  </si>
  <si>
    <t>COMPRA PAPEL ACONCAGUA</t>
  </si>
  <si>
    <t>TALONARIO "VALE POR"</t>
  </si>
  <si>
    <t>MINIMARKET JERIA</t>
  </si>
  <si>
    <t>COMPRA LIMONES</t>
  </si>
  <si>
    <t>VALE POR</t>
  </si>
  <si>
    <t xml:space="preserve">BRENDA CABELLO </t>
  </si>
  <si>
    <t>ENSALADAS Y PEBRES</t>
  </si>
  <si>
    <t>PROPINAS SUPERMERCADOS</t>
  </si>
  <si>
    <t>XIMENA INOSTROZA</t>
  </si>
  <si>
    <t>LAVADO LOZA Y ATENCION FUNCIONARIOS</t>
  </si>
  <si>
    <t>RODRIGO ROMERO</t>
  </si>
  <si>
    <t>COCINERO ASADO</t>
  </si>
  <si>
    <t>TOTAL</t>
  </si>
  <si>
    <t>Casablanca, 12 de noviembre de 2013</t>
  </si>
  <si>
    <t xml:space="preserve">GASTOS MARCHA 12 DE NOVIEMBRE 2013 CONVOCADA EN LA CIUDAD DE VALPARAISO </t>
  </si>
  <si>
    <t>DETALLE DE GASTOS</t>
  </si>
  <si>
    <t>SEMINARIO "ALCANCES E IMPLEMENTACIÓN DE LA LEY Nº 20.723, QUE HOMOLOGA LA SIGNACIÓN DE MEJORAMIENTO DE LA GESTIÓN MUNICIPAL, LOS DÍAS 12, 13 Y 14 DE MARZO DE 2014"</t>
  </si>
  <si>
    <t>UFEMUCH</t>
  </si>
  <si>
    <t xml:space="preserve">Inscripción Seminario Pdta. Asociación </t>
  </si>
  <si>
    <t>Inscripción Seminario Socia M. Ignacia Silva</t>
  </si>
  <si>
    <t>Inscripción Seminario Tesorera Asociación</t>
  </si>
  <si>
    <t>Bar Restaurant Torres Ltda</t>
  </si>
  <si>
    <t xml:space="preserve">Almuerzo </t>
  </si>
  <si>
    <t>Recibo de Dinero</t>
  </si>
  <si>
    <t>Asociación Funcionarios</t>
  </si>
  <si>
    <t>Boleto</t>
  </si>
  <si>
    <t>Pullman Bus</t>
  </si>
  <si>
    <t>Pasajes</t>
  </si>
  <si>
    <t>3 pasajes metro Santiago</t>
  </si>
  <si>
    <t>Casablanca,  14 de marzo de 2014</t>
  </si>
  <si>
    <t>CELEBRACIÓN DÍA DEL FUNCIONARIO 22 DE NOVIEMBRE DE 2013</t>
  </si>
  <si>
    <t>Boleta Electrónica</t>
  </si>
  <si>
    <t>Cencosud Retail S.A. (Paris)</t>
  </si>
  <si>
    <t>Obsequio funcionarios años de servicio</t>
  </si>
  <si>
    <t xml:space="preserve">Boleta </t>
  </si>
  <si>
    <t>Ripley</t>
  </si>
  <si>
    <t>Facetas</t>
  </si>
  <si>
    <t>Republic Parking System Chile S.A.</t>
  </si>
  <si>
    <t>Estacionamiento</t>
  </si>
  <si>
    <t>Doggis</t>
  </si>
  <si>
    <t>Almuerzo Secretaria y Tesorera</t>
  </si>
  <si>
    <t>Bencina</t>
  </si>
  <si>
    <t>Casablanca, 24 de noviembre de 2013</t>
  </si>
  <si>
    <t>Sociedad Comercial Gomez Correa y Cía. Ltda.</t>
  </si>
  <si>
    <t>Boletín ingreso</t>
  </si>
  <si>
    <t>Federación Regional de Funcionarios Municipales V Región</t>
  </si>
  <si>
    <t xml:space="preserve">GASTOS SEMINARIO Y ENCUENTRO REGIONAL 2015 "AGENDA DE MODERNIZACIÓN MUNICIPAL Y EL PROCESO DE POSTULACIÓN A FONDOS CONCURSABLES" </t>
  </si>
  <si>
    <t>FECHA 13 DE MAYO DE 2015</t>
  </si>
  <si>
    <t>Pago asistencia Seminario Socia María Teresa Salinas</t>
  </si>
  <si>
    <t>Pago asistencia Seminario Socia María Ignacia Silva</t>
  </si>
  <si>
    <t>Pago asistencia Seminario Socia Laura Pulgar Aranda</t>
  </si>
  <si>
    <t>Comprobante</t>
  </si>
  <si>
    <t>Metro Valparaíso</t>
  </si>
  <si>
    <t>Pasaje</t>
  </si>
  <si>
    <t>Transportes Soledad Leiva E.I.R.L</t>
  </si>
  <si>
    <t>Casablanca, 15 de mayo de 2015</t>
  </si>
  <si>
    <t>DETALLE DE GASTOS CELEBRACIÓN DIA DEL FUNCIONARIO</t>
  </si>
  <si>
    <t>06 DE NOVIEMBRE DE 2015</t>
  </si>
  <si>
    <t>Samsonite Chile S.A.</t>
  </si>
  <si>
    <t xml:space="preserve">Ripley </t>
  </si>
  <si>
    <t xml:space="preserve">Compra obsequio años de servicio </t>
  </si>
  <si>
    <t>Comcait S.A.</t>
  </si>
  <si>
    <t>Comercial Andes Sport Ltda.</t>
  </si>
  <si>
    <t>Prod. Alimenticio Domino Florida Ltda</t>
  </si>
  <si>
    <t>Almuerzo Directorio Asociación compra de obsequios años de servicio</t>
  </si>
  <si>
    <t>Comercial San Agustín Ltda.</t>
  </si>
  <si>
    <t>Combustible por compra de compra de obsequios años de servicio</t>
  </si>
  <si>
    <t>Estacionamiento por compra de obsequios años de servicio</t>
  </si>
  <si>
    <t>Soc. Conc. Rutas del Pacífico S.A.</t>
  </si>
  <si>
    <t>Peaje por compra de obsequios años de servicio</t>
  </si>
  <si>
    <t>Victoria Vasquez Rojas</t>
  </si>
  <si>
    <t>Compra de bolsas de regalo para obsequios años de servicio</t>
  </si>
</sst>
</file>

<file path=xl/styles.xml><?xml version="1.0" encoding="utf-8"?>
<styleSheet xmlns="http://schemas.openxmlformats.org/spreadsheetml/2006/main">
  <numFmts count="4">
    <numFmt numFmtId="164" formatCode="_-&quot;$&quot;\ * #,##0.00_-;\-&quot;$&quot;\ * #,##0.00_-;_-&quot;$&quot;\ * &quot;-&quot;??_-;_-@_-"/>
    <numFmt numFmtId="165" formatCode="_-[$$-340A]\ * #,##0_-;\-[$$-340A]\ * #,##0_-;_-[$$-340A]\ * &quot;-&quot;??_-;_-@_-"/>
    <numFmt numFmtId="166" formatCode="&quot;$&quot;\ #,##0"/>
    <numFmt numFmtId="167" formatCode="_-&quot;$&quot;\ * #,##0_-;\-&quot;$&quot;\ * #,##0_-;_-&quot;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3" fontId="2" fillId="0" borderId="0" xfId="0" applyNumberFormat="1" applyFont="1"/>
    <xf numFmtId="3" fontId="0" fillId="0" borderId="0" xfId="0" applyNumberFormat="1"/>
    <xf numFmtId="167" fontId="0" fillId="0" borderId="0" xfId="1" applyNumberFormat="1" applyFont="1"/>
    <xf numFmtId="165" fontId="0" fillId="0" borderId="0" xfId="0" applyNumberForma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2" fillId="0" borderId="1" xfId="0" applyFont="1" applyBorder="1"/>
    <xf numFmtId="165" fontId="2" fillId="0" borderId="1" xfId="0" applyNumberFormat="1" applyFont="1" applyBorder="1"/>
    <xf numFmtId="3" fontId="2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167" fontId="0" fillId="0" borderId="1" xfId="1" applyNumberFormat="1" applyFont="1" applyBorder="1"/>
    <xf numFmtId="166" fontId="2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166" fontId="2" fillId="0" borderId="1" xfId="0" applyNumberFormat="1" applyFont="1" applyBorder="1"/>
    <xf numFmtId="165" fontId="2" fillId="0" borderId="1" xfId="1" applyNumberFormat="1" applyFont="1" applyBorder="1" applyAlignment="1">
      <alignment horizontal="center"/>
    </xf>
    <xf numFmtId="165" fontId="0" fillId="0" borderId="1" xfId="1" applyNumberFormat="1" applyFont="1" applyBorder="1"/>
    <xf numFmtId="165" fontId="2" fillId="0" borderId="1" xfId="1" applyNumberFormat="1" applyFont="1" applyBorder="1"/>
    <xf numFmtId="167" fontId="2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165" fontId="0" fillId="0" borderId="0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7"/>
  <sheetViews>
    <sheetView workbookViewId="0">
      <selection activeCell="B2" sqref="B2:F18"/>
    </sheetView>
  </sheetViews>
  <sheetFormatPr baseColWidth="10" defaultRowHeight="15"/>
  <cols>
    <col min="2" max="3" width="18.28515625" customWidth="1"/>
    <col min="4" max="4" width="32.5703125" customWidth="1"/>
    <col min="5" max="5" width="36.85546875" bestFit="1" customWidth="1"/>
    <col min="6" max="6" width="12" style="3" bestFit="1" customWidth="1"/>
  </cols>
  <sheetData>
    <row r="2" spans="2:6">
      <c r="B2" s="33" t="s">
        <v>0</v>
      </c>
      <c r="C2" s="33"/>
      <c r="D2" s="33"/>
      <c r="E2" s="33"/>
      <c r="F2" s="33"/>
    </row>
    <row r="3" spans="2:6">
      <c r="B3" t="s">
        <v>62</v>
      </c>
    </row>
    <row r="4" spans="2:6">
      <c r="B4" t="s">
        <v>10</v>
      </c>
    </row>
    <row r="6" spans="2:6" s="2" customFormat="1">
      <c r="B6" s="12" t="s">
        <v>1</v>
      </c>
      <c r="C6" s="12" t="s">
        <v>6</v>
      </c>
      <c r="D6" s="12" t="s">
        <v>4</v>
      </c>
      <c r="E6" s="12" t="s">
        <v>2</v>
      </c>
      <c r="F6" s="24" t="s">
        <v>3</v>
      </c>
    </row>
    <row r="7" spans="2:6">
      <c r="B7" s="14" t="s">
        <v>8</v>
      </c>
      <c r="C7" s="14"/>
      <c r="D7" s="14" t="s">
        <v>9</v>
      </c>
      <c r="E7" s="14" t="s">
        <v>11</v>
      </c>
      <c r="F7" s="25">
        <v>44400</v>
      </c>
    </row>
    <row r="8" spans="2:6">
      <c r="B8" s="14" t="s">
        <v>5</v>
      </c>
      <c r="C8" s="14">
        <v>540797</v>
      </c>
      <c r="D8" s="14" t="s">
        <v>12</v>
      </c>
      <c r="E8" s="14" t="s">
        <v>13</v>
      </c>
      <c r="F8" s="25">
        <v>60990</v>
      </c>
    </row>
    <row r="9" spans="2:6">
      <c r="B9" s="14" t="s">
        <v>5</v>
      </c>
      <c r="C9" s="14">
        <v>238775086</v>
      </c>
      <c r="D9" s="14" t="s">
        <v>14</v>
      </c>
      <c r="E9" s="14" t="s">
        <v>15</v>
      </c>
      <c r="F9" s="25">
        <v>6300</v>
      </c>
    </row>
    <row r="10" spans="2:6">
      <c r="B10" s="14" t="s">
        <v>16</v>
      </c>
      <c r="C10" s="14">
        <v>1</v>
      </c>
      <c r="D10" s="14" t="s">
        <v>18</v>
      </c>
      <c r="E10" s="14" t="s">
        <v>17</v>
      </c>
      <c r="F10" s="25">
        <v>5000</v>
      </c>
    </row>
    <row r="15" spans="2:6">
      <c r="E15" s="16" t="s">
        <v>7</v>
      </c>
      <c r="F15" s="26">
        <f>SUM(F7:F12)</f>
        <v>116690</v>
      </c>
    </row>
    <row r="17" spans="2:2">
      <c r="B17" t="s">
        <v>61</v>
      </c>
    </row>
  </sheetData>
  <mergeCells count="1">
    <mergeCell ref="B2:F2"/>
  </mergeCells>
  <pageMargins left="0.7" right="0.7" top="0.75" bottom="0.75" header="0.3" footer="0.3"/>
  <pageSetup paperSize="1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9"/>
  <sheetViews>
    <sheetView workbookViewId="0">
      <selection activeCell="J22" sqref="J22"/>
    </sheetView>
  </sheetViews>
  <sheetFormatPr baseColWidth="10" defaultRowHeight="15"/>
  <cols>
    <col min="2" max="2" width="13.140625" customWidth="1"/>
    <col min="4" max="5" width="35.28515625" customWidth="1"/>
    <col min="6" max="6" width="11.42578125" style="5"/>
  </cols>
  <sheetData>
    <row r="2" spans="2:6">
      <c r="B2" s="33" t="s">
        <v>19</v>
      </c>
      <c r="C2" s="33"/>
      <c r="D2" s="33"/>
      <c r="E2" s="33"/>
      <c r="F2" s="33"/>
    </row>
    <row r="3" spans="2:6">
      <c r="B3" t="s">
        <v>20</v>
      </c>
    </row>
    <row r="5" spans="2:6" s="4" customFormat="1">
      <c r="B5" s="12" t="s">
        <v>21</v>
      </c>
      <c r="C5" s="12" t="s">
        <v>24</v>
      </c>
      <c r="D5" s="12" t="s">
        <v>22</v>
      </c>
      <c r="E5" s="12"/>
      <c r="F5" s="21" t="s">
        <v>23</v>
      </c>
    </row>
    <row r="6" spans="2:6">
      <c r="B6" s="14" t="s">
        <v>25</v>
      </c>
      <c r="C6" s="14">
        <v>102846</v>
      </c>
      <c r="D6" s="14" t="s">
        <v>26</v>
      </c>
      <c r="E6" s="14"/>
      <c r="F6" s="22">
        <v>4788</v>
      </c>
    </row>
    <row r="7" spans="2:6">
      <c r="B7" s="14" t="s">
        <v>25</v>
      </c>
      <c r="C7" s="14">
        <v>190087</v>
      </c>
      <c r="D7" s="14" t="s">
        <v>26</v>
      </c>
      <c r="E7" s="14"/>
      <c r="F7" s="22">
        <v>9097</v>
      </c>
    </row>
    <row r="8" spans="2:6">
      <c r="B8" s="14" t="s">
        <v>25</v>
      </c>
      <c r="C8" s="14">
        <v>295363</v>
      </c>
      <c r="D8" s="14" t="s">
        <v>27</v>
      </c>
      <c r="E8" s="14"/>
      <c r="F8" s="22">
        <v>23874</v>
      </c>
    </row>
    <row r="9" spans="2:6">
      <c r="B9" s="14" t="s">
        <v>25</v>
      </c>
      <c r="C9" s="14">
        <v>268941</v>
      </c>
      <c r="D9" s="14" t="s">
        <v>28</v>
      </c>
      <c r="E9" s="14" t="s">
        <v>29</v>
      </c>
      <c r="F9" s="22">
        <v>88320</v>
      </c>
    </row>
    <row r="10" spans="2:6">
      <c r="B10" s="14" t="s">
        <v>25</v>
      </c>
      <c r="C10" s="14">
        <v>6742346</v>
      </c>
      <c r="D10" s="14" t="s">
        <v>30</v>
      </c>
      <c r="E10" s="14" t="s">
        <v>31</v>
      </c>
      <c r="F10" s="22">
        <v>12987</v>
      </c>
    </row>
    <row r="11" spans="2:6">
      <c r="B11" s="14" t="s">
        <v>25</v>
      </c>
      <c r="C11" s="14">
        <v>56661</v>
      </c>
      <c r="D11" s="14" t="s">
        <v>32</v>
      </c>
      <c r="E11" s="14" t="s">
        <v>33</v>
      </c>
      <c r="F11" s="22">
        <v>60520</v>
      </c>
    </row>
    <row r="12" spans="2:6">
      <c r="B12" s="14" t="s">
        <v>25</v>
      </c>
      <c r="C12" s="14">
        <v>54947</v>
      </c>
      <c r="D12" s="14" t="s">
        <v>34</v>
      </c>
      <c r="E12" s="14" t="s">
        <v>35</v>
      </c>
      <c r="F12" s="22">
        <v>13500</v>
      </c>
    </row>
    <row r="13" spans="2:6">
      <c r="B13" s="14" t="s">
        <v>25</v>
      </c>
      <c r="C13" s="14">
        <v>1579303</v>
      </c>
      <c r="D13" s="14" t="s">
        <v>36</v>
      </c>
      <c r="E13" s="14" t="s">
        <v>37</v>
      </c>
      <c r="F13" s="22">
        <v>10000</v>
      </c>
    </row>
    <row r="14" spans="2:6">
      <c r="B14" s="14" t="s">
        <v>25</v>
      </c>
      <c r="C14" s="14">
        <v>17608</v>
      </c>
      <c r="D14" s="14" t="s">
        <v>38</v>
      </c>
      <c r="E14" s="14" t="s">
        <v>39</v>
      </c>
      <c r="F14" s="22">
        <v>3000</v>
      </c>
    </row>
    <row r="15" spans="2:6">
      <c r="B15" s="14" t="s">
        <v>25</v>
      </c>
      <c r="C15" s="14">
        <v>151791</v>
      </c>
      <c r="D15" s="14" t="s">
        <v>40</v>
      </c>
      <c r="E15" s="14" t="s">
        <v>41</v>
      </c>
      <c r="F15" s="22">
        <v>6750</v>
      </c>
    </row>
    <row r="16" spans="2:6">
      <c r="B16" s="14" t="s">
        <v>25</v>
      </c>
      <c r="C16" s="14">
        <v>93704</v>
      </c>
      <c r="D16" s="14"/>
      <c r="E16" s="14" t="s">
        <v>42</v>
      </c>
      <c r="F16" s="22">
        <v>1000</v>
      </c>
    </row>
    <row r="17" spans="2:6">
      <c r="B17" s="14" t="s">
        <v>25</v>
      </c>
      <c r="C17" s="14">
        <v>151820</v>
      </c>
      <c r="D17" s="14" t="s">
        <v>40</v>
      </c>
      <c r="E17" s="14" t="s">
        <v>43</v>
      </c>
      <c r="F17" s="22">
        <v>2140</v>
      </c>
    </row>
    <row r="18" spans="2:6">
      <c r="B18" s="14" t="s">
        <v>25</v>
      </c>
      <c r="C18" s="14">
        <v>117172</v>
      </c>
      <c r="D18" s="14" t="s">
        <v>44</v>
      </c>
      <c r="E18" s="14" t="s">
        <v>45</v>
      </c>
      <c r="F18" s="22">
        <v>2250</v>
      </c>
    </row>
    <row r="19" spans="2:6">
      <c r="B19" s="14" t="s">
        <v>25</v>
      </c>
      <c r="C19" s="14">
        <v>335512</v>
      </c>
      <c r="D19" s="14" t="s">
        <v>46</v>
      </c>
      <c r="E19" s="14" t="s">
        <v>42</v>
      </c>
      <c r="F19" s="22">
        <v>394</v>
      </c>
    </row>
    <row r="20" spans="2:6">
      <c r="B20" s="14" t="s">
        <v>25</v>
      </c>
      <c r="C20" s="14">
        <v>28019</v>
      </c>
      <c r="D20" s="14" t="s">
        <v>26</v>
      </c>
      <c r="E20" s="14"/>
      <c r="F20" s="22">
        <v>48300</v>
      </c>
    </row>
    <row r="21" spans="2:6">
      <c r="B21" s="14" t="s">
        <v>25</v>
      </c>
      <c r="C21" s="14">
        <v>91663</v>
      </c>
      <c r="D21" s="14" t="s">
        <v>47</v>
      </c>
      <c r="E21" s="14" t="s">
        <v>48</v>
      </c>
      <c r="F21" s="22">
        <v>2050</v>
      </c>
    </row>
    <row r="22" spans="2:6">
      <c r="B22" s="14" t="s">
        <v>25</v>
      </c>
      <c r="C22" s="14">
        <v>91664</v>
      </c>
      <c r="D22" s="14" t="s">
        <v>47</v>
      </c>
      <c r="E22" s="14" t="s">
        <v>49</v>
      </c>
      <c r="F22" s="22">
        <v>700</v>
      </c>
    </row>
    <row r="23" spans="2:6">
      <c r="B23" s="14" t="s">
        <v>25</v>
      </c>
      <c r="C23" s="14">
        <v>170641</v>
      </c>
      <c r="D23" s="14" t="s">
        <v>50</v>
      </c>
      <c r="E23" s="14" t="s">
        <v>51</v>
      </c>
      <c r="F23" s="22">
        <v>1980</v>
      </c>
    </row>
    <row r="24" spans="2:6">
      <c r="B24" s="14" t="s">
        <v>52</v>
      </c>
      <c r="C24" s="14">
        <v>1</v>
      </c>
      <c r="D24" s="14" t="s">
        <v>53</v>
      </c>
      <c r="E24" s="14" t="s">
        <v>54</v>
      </c>
      <c r="F24" s="22">
        <v>25000</v>
      </c>
    </row>
    <row r="25" spans="2:6">
      <c r="B25" s="14" t="s">
        <v>52</v>
      </c>
      <c r="C25" s="14">
        <v>2</v>
      </c>
      <c r="D25" s="14"/>
      <c r="E25" s="14" t="s">
        <v>55</v>
      </c>
      <c r="F25" s="22">
        <v>1000</v>
      </c>
    </row>
    <row r="26" spans="2:6">
      <c r="B26" s="14" t="s">
        <v>52</v>
      </c>
      <c r="C26" s="14">
        <v>3</v>
      </c>
      <c r="D26" s="14" t="s">
        <v>56</v>
      </c>
      <c r="E26" s="14" t="s">
        <v>57</v>
      </c>
      <c r="F26" s="22">
        <v>10000</v>
      </c>
    </row>
    <row r="27" spans="2:6">
      <c r="B27" s="14" t="s">
        <v>52</v>
      </c>
      <c r="C27" s="14">
        <v>5</v>
      </c>
      <c r="D27" s="14" t="s">
        <v>58</v>
      </c>
      <c r="E27" s="14" t="s">
        <v>59</v>
      </c>
      <c r="F27" s="22">
        <v>20000</v>
      </c>
    </row>
    <row r="29" spans="2:6">
      <c r="E29" s="16" t="s">
        <v>60</v>
      </c>
      <c r="F29" s="23">
        <f>SUM(F6:F27)</f>
        <v>347650</v>
      </c>
    </row>
  </sheetData>
  <mergeCells count="1">
    <mergeCell ref="B2:F2"/>
  </mergeCells>
  <pageMargins left="0.7" right="0.7" top="0.75" bottom="0.75" header="0.3" footer="0.3"/>
  <pageSetup paperSize="1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J22"/>
  <sheetViews>
    <sheetView workbookViewId="0">
      <selection activeCell="E19" sqref="E19:F19"/>
    </sheetView>
  </sheetViews>
  <sheetFormatPr baseColWidth="10" defaultRowHeight="15"/>
  <cols>
    <col min="1" max="1" width="4.28515625" customWidth="1"/>
    <col min="2" max="2" width="19.42578125" customWidth="1"/>
    <col min="4" max="4" width="32.42578125" customWidth="1"/>
    <col min="5" max="5" width="42.140625" customWidth="1"/>
    <col min="6" max="6" width="13" style="9" bestFit="1" customWidth="1"/>
  </cols>
  <sheetData>
    <row r="5" spans="2:10">
      <c r="B5" s="1" t="s">
        <v>63</v>
      </c>
      <c r="C5" s="1"/>
      <c r="D5" s="1"/>
      <c r="E5" s="1"/>
      <c r="F5" s="8"/>
    </row>
    <row r="6" spans="2:10" ht="30.75" customHeight="1">
      <c r="B6" s="34" t="s">
        <v>64</v>
      </c>
      <c r="C6" s="34"/>
      <c r="D6" s="34"/>
      <c r="E6" s="34"/>
      <c r="F6" s="34"/>
      <c r="G6" s="7"/>
      <c r="H6" s="7"/>
      <c r="I6" s="7"/>
      <c r="J6" s="7"/>
    </row>
    <row r="8" spans="2:10">
      <c r="B8" s="12" t="s">
        <v>1</v>
      </c>
      <c r="C8" s="12" t="s">
        <v>6</v>
      </c>
      <c r="D8" s="12" t="s">
        <v>4</v>
      </c>
      <c r="E8" s="12" t="s">
        <v>2</v>
      </c>
      <c r="F8" s="18" t="s">
        <v>3</v>
      </c>
    </row>
    <row r="9" spans="2:10">
      <c r="B9" s="14" t="s">
        <v>5</v>
      </c>
      <c r="C9" s="19">
        <v>68</v>
      </c>
      <c r="D9" s="14" t="s">
        <v>65</v>
      </c>
      <c r="E9" s="14" t="s">
        <v>66</v>
      </c>
      <c r="F9" s="20">
        <v>50000</v>
      </c>
    </row>
    <row r="10" spans="2:10">
      <c r="B10" s="14" t="s">
        <v>5</v>
      </c>
      <c r="C10" s="19">
        <v>69</v>
      </c>
      <c r="D10" s="14" t="s">
        <v>65</v>
      </c>
      <c r="E10" s="14" t="s">
        <v>67</v>
      </c>
      <c r="F10" s="20">
        <v>50000</v>
      </c>
    </row>
    <row r="11" spans="2:10">
      <c r="B11" s="14" t="s">
        <v>5</v>
      </c>
      <c r="C11" s="19">
        <v>70</v>
      </c>
      <c r="D11" s="14" t="s">
        <v>65</v>
      </c>
      <c r="E11" s="14" t="s">
        <v>68</v>
      </c>
      <c r="F11" s="20">
        <v>50000</v>
      </c>
    </row>
    <row r="12" spans="2:10">
      <c r="B12" s="14" t="s">
        <v>5</v>
      </c>
      <c r="C12" s="19">
        <v>5625</v>
      </c>
      <c r="D12" s="14" t="s">
        <v>69</v>
      </c>
      <c r="E12" s="14" t="s">
        <v>70</v>
      </c>
      <c r="F12" s="20">
        <v>36800</v>
      </c>
    </row>
    <row r="13" spans="2:10">
      <c r="B13" s="14" t="s">
        <v>71</v>
      </c>
      <c r="C13" s="19">
        <v>11</v>
      </c>
      <c r="D13" s="14" t="s">
        <v>72</v>
      </c>
      <c r="E13" s="14" t="s">
        <v>17</v>
      </c>
      <c r="F13" s="20">
        <v>3680</v>
      </c>
    </row>
    <row r="14" spans="2:10">
      <c r="B14" s="14" t="s">
        <v>73</v>
      </c>
      <c r="C14" s="19">
        <v>1296536</v>
      </c>
      <c r="D14" s="14" t="s">
        <v>74</v>
      </c>
      <c r="E14" s="14" t="s">
        <v>75</v>
      </c>
      <c r="F14" s="20">
        <v>3500</v>
      </c>
    </row>
    <row r="15" spans="2:10">
      <c r="B15" s="14" t="s">
        <v>73</v>
      </c>
      <c r="C15" s="19">
        <v>1296537</v>
      </c>
      <c r="D15" s="14" t="s">
        <v>74</v>
      </c>
      <c r="E15" s="14" t="s">
        <v>75</v>
      </c>
      <c r="F15" s="20">
        <v>3500</v>
      </c>
    </row>
    <row r="16" spans="2:10">
      <c r="B16" s="14" t="s">
        <v>73</v>
      </c>
      <c r="C16" s="19">
        <v>1296538</v>
      </c>
      <c r="D16" s="14" t="s">
        <v>74</v>
      </c>
      <c r="E16" s="14" t="s">
        <v>75</v>
      </c>
      <c r="F16" s="20">
        <v>3500</v>
      </c>
    </row>
    <row r="17" spans="2:6">
      <c r="B17" s="14" t="s">
        <v>71</v>
      </c>
      <c r="C17" s="19">
        <v>10</v>
      </c>
      <c r="D17" s="14" t="s">
        <v>72</v>
      </c>
      <c r="E17" s="14" t="s">
        <v>76</v>
      </c>
      <c r="F17" s="20">
        <v>1860</v>
      </c>
    </row>
    <row r="18" spans="2:6">
      <c r="F18" s="10"/>
    </row>
    <row r="19" spans="2:6">
      <c r="E19" s="16" t="s">
        <v>60</v>
      </c>
      <c r="F19" s="27">
        <f>SUM(F9:F17)</f>
        <v>202840</v>
      </c>
    </row>
    <row r="22" spans="2:6">
      <c r="B22" t="s">
        <v>77</v>
      </c>
    </row>
  </sheetData>
  <mergeCells count="1">
    <mergeCell ref="B6:F6"/>
  </mergeCells>
  <pageMargins left="0.7" right="0.7" top="0.75" bottom="0.75" header="0.3" footer="0.3"/>
  <pageSetup paperSize="1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F16"/>
  <sheetViews>
    <sheetView workbookViewId="0">
      <selection activeCell="D25" sqref="D25"/>
    </sheetView>
  </sheetViews>
  <sheetFormatPr baseColWidth="10" defaultRowHeight="15"/>
  <cols>
    <col min="2" max="2" width="18.140625" customWidth="1"/>
    <col min="4" max="4" width="40.42578125" customWidth="1"/>
    <col min="5" max="5" width="36.7109375" customWidth="1"/>
    <col min="6" max="6" width="12" style="11" bestFit="1" customWidth="1"/>
  </cols>
  <sheetData>
    <row r="2" spans="2:6">
      <c r="B2" s="1" t="s">
        <v>0</v>
      </c>
      <c r="C2" s="1"/>
      <c r="D2" s="1"/>
    </row>
    <row r="3" spans="2:6">
      <c r="B3" s="1" t="s">
        <v>78</v>
      </c>
      <c r="C3" s="1"/>
      <c r="D3" s="1"/>
    </row>
    <row r="5" spans="2:6" s="6" customFormat="1">
      <c r="B5" s="12" t="s">
        <v>1</v>
      </c>
      <c r="C5" s="12" t="s">
        <v>6</v>
      </c>
      <c r="D5" s="12" t="s">
        <v>4</v>
      </c>
      <c r="E5" s="12" t="s">
        <v>2</v>
      </c>
      <c r="F5" s="13" t="s">
        <v>3</v>
      </c>
    </row>
    <row r="6" spans="2:6">
      <c r="B6" s="14" t="s">
        <v>79</v>
      </c>
      <c r="C6" s="14">
        <v>261065778</v>
      </c>
      <c r="D6" s="14" t="s">
        <v>80</v>
      </c>
      <c r="E6" s="14" t="s">
        <v>81</v>
      </c>
      <c r="F6" s="15">
        <v>25980</v>
      </c>
    </row>
    <row r="7" spans="2:6">
      <c r="B7" s="14" t="s">
        <v>82</v>
      </c>
      <c r="C7" s="14">
        <v>19486</v>
      </c>
      <c r="D7" s="14" t="s">
        <v>83</v>
      </c>
      <c r="E7" s="14" t="s">
        <v>81</v>
      </c>
      <c r="F7" s="15">
        <v>84960</v>
      </c>
    </row>
    <row r="8" spans="2:6">
      <c r="B8" s="14" t="s">
        <v>5</v>
      </c>
      <c r="C8" s="14">
        <v>46279</v>
      </c>
      <c r="D8" s="14" t="s">
        <v>84</v>
      </c>
      <c r="E8" s="14" t="s">
        <v>81</v>
      </c>
      <c r="F8" s="15">
        <v>52000</v>
      </c>
    </row>
    <row r="9" spans="2:6">
      <c r="B9" s="14" t="s">
        <v>5</v>
      </c>
      <c r="C9" s="14">
        <v>372894</v>
      </c>
      <c r="D9" s="14" t="s">
        <v>85</v>
      </c>
      <c r="E9" s="14" t="s">
        <v>86</v>
      </c>
      <c r="F9" s="15">
        <v>2500</v>
      </c>
    </row>
    <row r="10" spans="2:6">
      <c r="B10" s="14" t="s">
        <v>5</v>
      </c>
      <c r="C10" s="14">
        <v>350764</v>
      </c>
      <c r="D10" s="14" t="s">
        <v>87</v>
      </c>
      <c r="E10" s="14" t="s">
        <v>88</v>
      </c>
      <c r="F10" s="15">
        <v>5080</v>
      </c>
    </row>
    <row r="11" spans="2:6">
      <c r="B11" s="14" t="s">
        <v>5</v>
      </c>
      <c r="C11" s="14">
        <v>1579302</v>
      </c>
      <c r="D11" s="14" t="s">
        <v>91</v>
      </c>
      <c r="E11" s="14" t="s">
        <v>89</v>
      </c>
      <c r="F11" s="15">
        <v>5000</v>
      </c>
    </row>
    <row r="14" spans="2:6">
      <c r="E14" s="16" t="s">
        <v>7</v>
      </c>
      <c r="F14" s="17">
        <f>SUM(F6:F11)</f>
        <v>175520</v>
      </c>
    </row>
    <row r="16" spans="2:6">
      <c r="B16" t="s">
        <v>90</v>
      </c>
    </row>
  </sheetData>
  <pageMargins left="0.7" right="0.7" top="0.75" bottom="0.75" header="0.3" footer="0.3"/>
  <pageSetup paperSize="1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F19"/>
  <sheetViews>
    <sheetView workbookViewId="0">
      <selection activeCell="B2" sqref="B2:F18"/>
    </sheetView>
  </sheetViews>
  <sheetFormatPr baseColWidth="10" defaultRowHeight="15"/>
  <cols>
    <col min="1" max="1" width="7.42578125" customWidth="1"/>
    <col min="2" max="2" width="17.5703125" customWidth="1"/>
    <col min="3" max="3" width="12.140625" customWidth="1"/>
    <col min="4" max="4" width="45.7109375" customWidth="1"/>
    <col min="5" max="5" width="45.42578125" customWidth="1"/>
  </cols>
  <sheetData>
    <row r="2" spans="2:6">
      <c r="B2" s="33" t="s">
        <v>0</v>
      </c>
      <c r="C2" s="33"/>
      <c r="D2" s="33"/>
      <c r="E2" s="33"/>
      <c r="F2" s="33"/>
    </row>
    <row r="3" spans="2:6" ht="28.5" customHeight="1">
      <c r="B3" s="35" t="s">
        <v>94</v>
      </c>
      <c r="C3" s="35"/>
      <c r="D3" s="35"/>
      <c r="E3" s="35"/>
      <c r="F3" s="35"/>
    </row>
    <row r="4" spans="2:6">
      <c r="B4" t="s">
        <v>95</v>
      </c>
      <c r="F4" s="3"/>
    </row>
    <row r="5" spans="2:6">
      <c r="F5" s="3"/>
    </row>
    <row r="6" spans="2:6">
      <c r="B6" s="12" t="s">
        <v>1</v>
      </c>
      <c r="C6" s="12" t="s">
        <v>6</v>
      </c>
      <c r="D6" s="12" t="s">
        <v>4</v>
      </c>
      <c r="E6" s="12" t="s">
        <v>2</v>
      </c>
      <c r="F6" s="24" t="s">
        <v>3</v>
      </c>
    </row>
    <row r="7" spans="2:6" ht="30">
      <c r="B7" s="14" t="s">
        <v>92</v>
      </c>
      <c r="C7" s="14">
        <v>956</v>
      </c>
      <c r="D7" s="28" t="s">
        <v>93</v>
      </c>
      <c r="E7" s="28" t="s">
        <v>96</v>
      </c>
      <c r="F7" s="25">
        <v>20000</v>
      </c>
    </row>
    <row r="8" spans="2:6" ht="30">
      <c r="B8" s="14" t="s">
        <v>92</v>
      </c>
      <c r="C8" s="14">
        <v>957</v>
      </c>
      <c r="D8" s="28" t="s">
        <v>93</v>
      </c>
      <c r="E8" s="28" t="s">
        <v>97</v>
      </c>
      <c r="F8" s="25">
        <v>20000</v>
      </c>
    </row>
    <row r="9" spans="2:6" ht="30">
      <c r="B9" s="14" t="s">
        <v>92</v>
      </c>
      <c r="C9" s="14">
        <v>958</v>
      </c>
      <c r="D9" s="28" t="s">
        <v>93</v>
      </c>
      <c r="E9" s="28" t="s">
        <v>98</v>
      </c>
      <c r="F9" s="25">
        <v>20000</v>
      </c>
    </row>
    <row r="10" spans="2:6">
      <c r="B10" s="14" t="s">
        <v>99</v>
      </c>
      <c r="C10" s="14"/>
      <c r="D10" s="14" t="s">
        <v>100</v>
      </c>
      <c r="E10" s="14" t="s">
        <v>101</v>
      </c>
      <c r="F10" s="25">
        <v>1000</v>
      </c>
    </row>
    <row r="11" spans="2:6">
      <c r="B11" s="29" t="s">
        <v>99</v>
      </c>
      <c r="C11" s="14"/>
      <c r="D11" s="29" t="s">
        <v>100</v>
      </c>
      <c r="E11" s="29" t="s">
        <v>101</v>
      </c>
      <c r="F11" s="25">
        <v>1000</v>
      </c>
    </row>
    <row r="12" spans="2:6">
      <c r="B12" s="29" t="s">
        <v>73</v>
      </c>
      <c r="C12" s="14"/>
      <c r="D12" s="29" t="s">
        <v>102</v>
      </c>
      <c r="E12" s="29" t="s">
        <v>101</v>
      </c>
      <c r="F12" s="25">
        <v>1500</v>
      </c>
    </row>
    <row r="13" spans="2:6">
      <c r="B13" s="29" t="s">
        <v>73</v>
      </c>
      <c r="C13" s="14"/>
      <c r="D13" s="29" t="s">
        <v>102</v>
      </c>
      <c r="E13" s="29" t="s">
        <v>101</v>
      </c>
      <c r="F13" s="25">
        <v>1500</v>
      </c>
    </row>
    <row r="14" spans="2:6">
      <c r="B14" s="30"/>
      <c r="C14" s="31"/>
      <c r="D14" s="30"/>
      <c r="E14" s="30"/>
      <c r="F14" s="32"/>
    </row>
    <row r="15" spans="2:6">
      <c r="F15" s="3"/>
    </row>
    <row r="16" spans="2:6">
      <c r="E16" s="16" t="s">
        <v>7</v>
      </c>
      <c r="F16" s="26">
        <f>SUM(F7:F13)</f>
        <v>65000</v>
      </c>
    </row>
    <row r="17" spans="2:6">
      <c r="F17" s="3"/>
    </row>
    <row r="18" spans="2:6">
      <c r="B18" t="s">
        <v>103</v>
      </c>
      <c r="F18" s="3"/>
    </row>
    <row r="19" spans="2:6">
      <c r="F19" s="3"/>
    </row>
  </sheetData>
  <mergeCells count="2">
    <mergeCell ref="B2:F2"/>
    <mergeCell ref="B3:F3"/>
  </mergeCells>
  <pageMargins left="0.7" right="0.7" top="0.75" bottom="0.75" header="0.3" footer="0.3"/>
  <pageSetup paperSize="25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I23"/>
  <sheetViews>
    <sheetView tabSelected="1" workbookViewId="0">
      <selection activeCell="F9" sqref="F9"/>
    </sheetView>
  </sheetViews>
  <sheetFormatPr baseColWidth="10" defaultRowHeight="15"/>
  <cols>
    <col min="2" max="2" width="20.42578125" customWidth="1"/>
    <col min="3" max="3" width="10.7109375" customWidth="1"/>
    <col min="4" max="4" width="35.85546875" customWidth="1"/>
    <col min="5" max="5" width="35" style="7" customWidth="1"/>
  </cols>
  <sheetData>
    <row r="3" spans="2:9">
      <c r="B3" s="33" t="s">
        <v>0</v>
      </c>
      <c r="C3" s="33"/>
      <c r="D3" s="33"/>
      <c r="E3" s="33"/>
      <c r="F3" s="33"/>
    </row>
    <row r="4" spans="2:9">
      <c r="B4" s="35" t="s">
        <v>104</v>
      </c>
      <c r="C4" s="35"/>
      <c r="D4" s="35"/>
      <c r="E4" s="35"/>
      <c r="F4" s="35"/>
    </row>
    <row r="5" spans="2:9">
      <c r="B5" t="s">
        <v>105</v>
      </c>
      <c r="F5" s="3"/>
    </row>
    <row r="6" spans="2:9">
      <c r="F6" s="3"/>
    </row>
    <row r="7" spans="2:9">
      <c r="B7" s="12" t="s">
        <v>1</v>
      </c>
      <c r="C7" s="12" t="s">
        <v>6</v>
      </c>
      <c r="D7" s="12" t="s">
        <v>4</v>
      </c>
      <c r="E7" s="36" t="s">
        <v>2</v>
      </c>
      <c r="F7" s="24" t="s">
        <v>3</v>
      </c>
    </row>
    <row r="8" spans="2:9" ht="21.75" customHeight="1">
      <c r="B8" s="14" t="s">
        <v>5</v>
      </c>
      <c r="C8" s="14">
        <v>39615</v>
      </c>
      <c r="D8" s="28" t="s">
        <v>106</v>
      </c>
      <c r="E8" s="28" t="s">
        <v>108</v>
      </c>
      <c r="F8" s="25">
        <v>39990</v>
      </c>
      <c r="I8" s="11">
        <f>500000-F21</f>
        <v>81320</v>
      </c>
    </row>
    <row r="9" spans="2:9" ht="21.75" customHeight="1">
      <c r="B9" s="14" t="s">
        <v>79</v>
      </c>
      <c r="C9" s="14">
        <v>46089788</v>
      </c>
      <c r="D9" s="28" t="s">
        <v>107</v>
      </c>
      <c r="E9" s="28" t="s">
        <v>108</v>
      </c>
      <c r="F9" s="25">
        <v>17400</v>
      </c>
    </row>
    <row r="10" spans="2:9" ht="21.75" customHeight="1">
      <c r="B10" s="14" t="s">
        <v>79</v>
      </c>
      <c r="C10" s="14">
        <v>45051635</v>
      </c>
      <c r="D10" s="28" t="s">
        <v>107</v>
      </c>
      <c r="E10" s="28" t="s">
        <v>108</v>
      </c>
      <c r="F10" s="25">
        <v>90400</v>
      </c>
    </row>
    <row r="11" spans="2:9" ht="21.75" customHeight="1">
      <c r="B11" s="14" t="s">
        <v>79</v>
      </c>
      <c r="C11" s="14">
        <v>44317501</v>
      </c>
      <c r="D11" s="14" t="s">
        <v>107</v>
      </c>
      <c r="E11" s="28" t="s">
        <v>108</v>
      </c>
      <c r="F11" s="25">
        <v>128500</v>
      </c>
    </row>
    <row r="12" spans="2:9" ht="21.75" customHeight="1">
      <c r="B12" s="29" t="s">
        <v>79</v>
      </c>
      <c r="C12" s="14">
        <v>268538</v>
      </c>
      <c r="D12" s="29" t="s">
        <v>109</v>
      </c>
      <c r="E12" s="37" t="s">
        <v>108</v>
      </c>
      <c r="F12" s="25">
        <v>44800</v>
      </c>
    </row>
    <row r="13" spans="2:9" ht="21.75" customHeight="1">
      <c r="B13" s="29" t="s">
        <v>79</v>
      </c>
      <c r="C13" s="14">
        <v>46089787</v>
      </c>
      <c r="D13" s="29" t="s">
        <v>107</v>
      </c>
      <c r="E13" s="37" t="s">
        <v>108</v>
      </c>
      <c r="F13" s="25">
        <v>52700</v>
      </c>
    </row>
    <row r="14" spans="2:9" ht="21.75" customHeight="1">
      <c r="B14" s="29" t="s">
        <v>5</v>
      </c>
      <c r="C14" s="14">
        <v>1803420</v>
      </c>
      <c r="D14" s="29" t="s">
        <v>110</v>
      </c>
      <c r="E14" s="37" t="s">
        <v>108</v>
      </c>
      <c r="F14" s="25">
        <v>4990</v>
      </c>
    </row>
    <row r="15" spans="2:9" ht="30">
      <c r="B15" s="29" t="s">
        <v>5</v>
      </c>
      <c r="C15" s="29">
        <v>207172</v>
      </c>
      <c r="D15" s="29" t="s">
        <v>111</v>
      </c>
      <c r="E15" s="37" t="s">
        <v>112</v>
      </c>
      <c r="F15" s="25">
        <v>20700</v>
      </c>
    </row>
    <row r="16" spans="2:9" ht="30">
      <c r="B16" s="29" t="s">
        <v>5</v>
      </c>
      <c r="C16" s="29">
        <v>80533</v>
      </c>
      <c r="D16" s="29" t="s">
        <v>113</v>
      </c>
      <c r="E16" s="28" t="s">
        <v>114</v>
      </c>
      <c r="F16" s="25">
        <v>10000</v>
      </c>
    </row>
    <row r="17" spans="2:6" ht="30">
      <c r="B17" s="29" t="s">
        <v>5</v>
      </c>
      <c r="C17" s="29">
        <v>36038</v>
      </c>
      <c r="D17" s="29" t="s">
        <v>85</v>
      </c>
      <c r="E17" s="28" t="s">
        <v>115</v>
      </c>
      <c r="F17" s="25">
        <v>3500</v>
      </c>
    </row>
    <row r="18" spans="2:6" ht="30">
      <c r="B18" s="29" t="s">
        <v>99</v>
      </c>
      <c r="C18" s="29">
        <v>8633923</v>
      </c>
      <c r="D18" s="29" t="s">
        <v>116</v>
      </c>
      <c r="E18" s="28" t="s">
        <v>117</v>
      </c>
      <c r="F18" s="25">
        <v>700</v>
      </c>
    </row>
    <row r="19" spans="2:6" ht="30">
      <c r="B19" s="29" t="s">
        <v>5</v>
      </c>
      <c r="C19" s="29">
        <v>15165</v>
      </c>
      <c r="D19" s="29" t="s">
        <v>118</v>
      </c>
      <c r="E19" s="28" t="s">
        <v>119</v>
      </c>
      <c r="F19" s="25">
        <v>5000</v>
      </c>
    </row>
    <row r="20" spans="2:6">
      <c r="B20" s="30"/>
      <c r="C20" s="30"/>
      <c r="D20" s="30"/>
      <c r="F20" s="3"/>
    </row>
    <row r="21" spans="2:6">
      <c r="E21" s="38" t="s">
        <v>7</v>
      </c>
      <c r="F21" s="26">
        <f>SUM(F8:F19)</f>
        <v>418680</v>
      </c>
    </row>
    <row r="22" spans="2:6">
      <c r="F22" s="3"/>
    </row>
    <row r="23" spans="2:6">
      <c r="B23" t="s">
        <v>103</v>
      </c>
      <c r="F23" s="3"/>
    </row>
  </sheetData>
  <mergeCells count="2">
    <mergeCell ref="B3:F3"/>
    <mergeCell ref="B4:F4"/>
  </mergeCells>
  <pageMargins left="0.7" right="0.7" top="0.75" bottom="0.75" header="0.3" footer="0.3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Hoja3</vt:lpstr>
      <vt:lpstr>Hoja4</vt:lpstr>
      <vt:lpstr>SEMINARIO VILLA ALEMANA</vt:lpstr>
      <vt:lpstr>D. FUNCIONARIO 2015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lpulgar</dc:creator>
  <cp:lastModifiedBy>lpulgar</cp:lastModifiedBy>
  <cp:lastPrinted>2015-05-15T15:18:11Z</cp:lastPrinted>
  <dcterms:created xsi:type="dcterms:W3CDTF">2013-12-05T13:25:39Z</dcterms:created>
  <dcterms:modified xsi:type="dcterms:W3CDTF">2015-11-19T20:50:13Z</dcterms:modified>
</cp:coreProperties>
</file>